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0860" firstSheet="1" activeTab="1"/>
  </bookViews>
  <sheets>
    <sheet name="Лист1" sheetId="1" state="hidden" r:id="rId1"/>
    <sheet name="2023 план" sheetId="2" r:id="rId2"/>
  </sheets>
  <definedNames/>
  <calcPr fullCalcOnLoad="1"/>
</workbook>
</file>

<file path=xl/sharedStrings.xml><?xml version="1.0" encoding="utf-8"?>
<sst xmlns="http://schemas.openxmlformats.org/spreadsheetml/2006/main" count="79" uniqueCount="74">
  <si>
    <t>Наименование статей</t>
  </si>
  <si>
    <t>Доходы</t>
  </si>
  <si>
    <t>Субвенции из краевого бюджета на реализацию государственных и иных полномочий , всего :</t>
  </si>
  <si>
    <t>Всего доходов</t>
  </si>
  <si>
    <t>Расходы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</si>
  <si>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</si>
  <si>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</si>
  <si>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</si>
  <si>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</si>
  <si>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</si>
  <si>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</si>
  <si>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</si>
  <si>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Субсидии из краевого бюджета всего</t>
  </si>
  <si>
    <t>Физическая культура и спорт</t>
  </si>
  <si>
    <t>Средства массовой информации</t>
  </si>
  <si>
    <t xml:space="preserve"> </t>
  </si>
  <si>
    <t>Дефицит бюджета</t>
  </si>
  <si>
    <t>в том числе:</t>
  </si>
  <si>
    <t>Налоговые и неналоговые доходы</t>
  </si>
  <si>
    <t>Налог на доходы физических лиц</t>
  </si>
  <si>
    <t>Акцизы</t>
  </si>
  <si>
    <t>Налоги на совокупный доход</t>
  </si>
  <si>
    <t>Налоги на имущество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</si>
  <si>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</si>
  <si>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</si>
  <si>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</si>
  <si>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Штрафы</t>
  </si>
  <si>
    <t>Прочие неналоговые доходы</t>
  </si>
  <si>
    <t>/руб./</t>
  </si>
  <si>
    <t>Проект плана</t>
  </si>
  <si>
    <t xml:space="preserve"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</si>
  <si>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</si>
  <si>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образований Приморского края на обеспечение граждан твердым топливом (дровами)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</si>
  <si>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</si>
  <si>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</si>
  <si>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</si>
  <si>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Единая субвенция бюджетам муниципальных округов из бюджета субъекта Российской Федерации
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</si>
  <si>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</si>
  <si>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</si>
  <si>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</si>
  <si>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</si>
  <si>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</si>
  <si>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родителей,принявших на воспитание в семью детей, оставшихся без попечения родителей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</si>
  <si>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</si>
  <si>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Общегосударственные расходы</t>
  </si>
  <si>
    <t>Национальная оборона</t>
  </si>
  <si>
    <t xml:space="preserve"> Субвенции,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</si>
  <si>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Доходы от оказания платных услуг ( работ) и компенсации затрат государства</t>
  </si>
  <si>
    <t>Субсидии бюджетам муниципальных округов на  поддержку отрасли культуры</t>
  </si>
  <si>
    <t>Прочие субсидии   на комплектование книжных фондови обеспечение информационно- техническим оборудованием библиотек</t>
  </si>
  <si>
    <t>Прочие субсидии  на организацию физкультурно- спортивной работы по месту жительства</t>
  </si>
  <si>
    <t>Прочие субсидии  на приобоитение и поставку спортивного тнвентаря, спортивного оборудования и иного имущества для развития массового спорта</t>
  </si>
  <si>
    <t>Прочие субсидии  на поддержку муниципальных программ по благоустройству территорий</t>
  </si>
  <si>
    <t>Прочие субсидии  на мероприятия по энергосбережению и повышению энергетической эффективности систем коммунальной инфраструктуры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</si>
  <si>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 </t>
  </si>
  <si>
    <t xml:space="preserve">Субвенции на  предоставление жилых помещений детям- сиротам и детям,  оставшимся без попечения родителей, лицам из их числа по договорам найма специализированных жилых помещений
</t>
  </si>
  <si>
    <t xml:space="preserve"> Субвенции на  обеспечение государственных гарантий реализации прав на получение общедоступного и бесплатного дошкольного, начального общего, основного общего,  основного общего,среднего общего и дополнительного образования детей в муниципальных общеобразовательных организациях Приморского края</t>
  </si>
  <si>
    <t>Субвенции бюджетам муниципальных 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</si>
  <si>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</si>
  <si>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 обеспечение бесплатным питанием детей, обучающихся в муниципальтных общеобразовательных учреждениях</t>
  </si>
  <si>
    <t>Национальная безопасность</t>
  </si>
  <si>
    <t>Здравохранение</t>
  </si>
  <si>
    <t>Субсидии бюджетам на обеспичение развития и укрепления материально технической базы домов культуры и населенных пунктов с числом житилей до 50 тысяч человек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</si>
  <si>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</si>
  <si>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Прочие субсидии  по инвентаризации кладбищ а также мест захорононений на кладбищах</t>
  </si>
  <si>
    <t>Прочие субсидии на организацию транспортного обслуживания населения в границах муниципального образования</t>
  </si>
  <si>
    <t>Субсидия на приобритение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технического характера</t>
  </si>
  <si>
    <t>Субсидии на проектирование, строительство,реконструкцию автомобильных дорог общего пользования( 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ремрнот и ремонт за счет средств дорожного фонда Приморского края</t>
  </si>
  <si>
    <t xml:space="preserve">Субвенции бюджетам муниципальных округов на предоставление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
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</si>
  <si>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директоров по воспитанию и взаимодействию с детскими общественными обьединениями в общеобразовательных организациях</t>
  </si>
  <si>
    <t>Прочие субвенции бюджетным муниципальных округов</t>
  </si>
  <si>
    <t>Сведения об общем объеме доходов, расходов, дефиците   бюджета Пограничного муниципального округа 
на 2024 год и плановый период 2025-2026 годов</t>
  </si>
  <si>
    <t>Субсидии бюджетам муниципальных округов на софинансирование капитальных вложений в обьекты государственной ( муниципальной) собственности в рамкам обеспечения комплексного развития сельских территорий</t>
  </si>
  <si>
    <t xml:space="preserve">Субсидии бюджетам муниципальных округов на развитие сети учреждений культурно- досугового типа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</si>
</sst>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4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showGridLines="0" tabSelected="1" zoomScalePageLayoutView="0" workbookViewId="0" topLeftCell="A58">
      <selection activeCell="B66" sqref="B66"/>
    </sheetView>
  </sheetViews>
  <sheetFormatPr defaultColWidth="8.875" defaultRowHeight="12.75"/>
  <cols>
    <col min="1" max="1" width="8.875" style="1" customWidth="1"/>
    <col min="2" max="2" width="79.00390625" style="0" customWidth="1"/>
    <col min="3" max="3" width="19.875" style="39" customWidth="1"/>
    <col min="4" max="4" width="18.25390625" style="39" customWidth="1"/>
    <col min="5" max="5" width="16.00390625" style="39" customWidth="1"/>
    <col min="6" max="6" width="8.875" style="1" customWidth="1"/>
    <col min="7" max="7" width="6.75390625" style="1" customWidth="1"/>
    <col min="8" max="16384" width="8.875" style="1" customWidth="1"/>
  </cols>
  <sheetData>
    <row r="1" spans="1:5" s="5" customFormat="1" ht="39.75" customHeight="1">
      <c r="A1" s="13"/>
      <c r="B1" s="48" t="s">
        <v>71</v>
      </c>
      <c r="C1" s="48"/>
      <c r="D1" s="48"/>
      <c r="E1" s="48"/>
    </row>
    <row r="2" spans="1:5" s="5" customFormat="1" ht="13.5" customHeight="1" thickBot="1">
      <c r="A2" s="13"/>
      <c r="B2" s="17"/>
      <c r="C2" s="32"/>
      <c r="D2" s="32"/>
      <c r="E2" s="32"/>
    </row>
    <row r="3" spans="1:5" s="9" customFormat="1" ht="12.75" customHeight="1">
      <c r="A3" s="13"/>
      <c r="B3" s="18" t="s">
        <v>0</v>
      </c>
      <c r="C3" s="33" t="s">
        <v>29</v>
      </c>
      <c r="D3" s="40" t="s">
        <v>29</v>
      </c>
      <c r="E3" s="40" t="s">
        <v>29</v>
      </c>
    </row>
    <row r="4" spans="1:5" s="9" customFormat="1" ht="9.75" customHeight="1">
      <c r="A4" s="13"/>
      <c r="B4" s="19"/>
      <c r="C4" s="42">
        <v>2024</v>
      </c>
      <c r="D4" s="43">
        <v>2025</v>
      </c>
      <c r="E4" s="43">
        <v>2026</v>
      </c>
    </row>
    <row r="5" spans="1:5" s="9" customFormat="1" ht="13.5" thickBot="1">
      <c r="A5" s="13"/>
      <c r="B5" s="20"/>
      <c r="C5" s="34" t="s">
        <v>28</v>
      </c>
      <c r="D5" s="41" t="s">
        <v>28</v>
      </c>
      <c r="E5" s="41" t="s">
        <v>28</v>
      </c>
    </row>
    <row r="6" spans="1:5" s="9" customFormat="1" ht="12" customHeight="1">
      <c r="A6" s="13"/>
      <c r="B6" s="21">
        <v>1</v>
      </c>
      <c r="C6" s="44">
        <v>2</v>
      </c>
      <c r="D6" s="44">
        <v>3</v>
      </c>
      <c r="E6" s="44">
        <v>4</v>
      </c>
    </row>
    <row r="7" spans="1:6" s="3" customFormat="1" ht="12" customHeight="1">
      <c r="A7" s="13"/>
      <c r="B7" s="22" t="s">
        <v>1</v>
      </c>
      <c r="C7" s="23"/>
      <c r="D7" s="25"/>
      <c r="E7" s="25"/>
      <c r="F7" s="4"/>
    </row>
    <row r="8" spans="1:5" s="5" customFormat="1" ht="11.25" customHeight="1">
      <c r="A8" s="13"/>
      <c r="B8" s="49" t="s">
        <v>18</v>
      </c>
      <c r="C8" s="53">
        <f>C9+C10+C11+C12+C13+C14+C15+C16+C17+C18</f>
        <v>441949765</v>
      </c>
      <c r="D8" s="53">
        <f>D9+D10+D11+D12+D13+D14+D15+D16+D17+D18</f>
        <v>425202544</v>
      </c>
      <c r="E8" s="54">
        <f>E9+E10+E11+E12+E13+E14+E15+E16+E17+E18</f>
        <v>419351852</v>
      </c>
    </row>
    <row r="9" spans="1:5" s="5" customFormat="1" ht="11.25" customHeight="1">
      <c r="A9" s="13"/>
      <c r="B9" s="50" t="s">
        <v>19</v>
      </c>
      <c r="C9" s="55">
        <v>395998180</v>
      </c>
      <c r="D9" s="56">
        <v>379671415</v>
      </c>
      <c r="E9" s="56">
        <v>373534394</v>
      </c>
    </row>
    <row r="10" spans="1:5" s="5" customFormat="1" ht="11.25" customHeight="1">
      <c r="A10" s="13"/>
      <c r="B10" s="50" t="s">
        <v>20</v>
      </c>
      <c r="C10" s="55">
        <v>10963230</v>
      </c>
      <c r="D10" s="56">
        <v>10963230</v>
      </c>
      <c r="E10" s="56">
        <v>10963230</v>
      </c>
    </row>
    <row r="11" spans="1:5" s="5" customFormat="1" ht="11.25" customHeight="1">
      <c r="A11" s="13"/>
      <c r="B11" s="50" t="s">
        <v>21</v>
      </c>
      <c r="C11" s="55">
        <v>6460000</v>
      </c>
      <c r="D11" s="56">
        <v>6647000</v>
      </c>
      <c r="E11" s="56">
        <v>6838000</v>
      </c>
    </row>
    <row r="12" spans="1:5" s="5" customFormat="1" ht="11.25" customHeight="1">
      <c r="A12" s="13"/>
      <c r="B12" s="50" t="s">
        <v>22</v>
      </c>
      <c r="C12" s="56">
        <v>10383000</v>
      </c>
      <c r="D12" s="56">
        <v>10383000</v>
      </c>
      <c r="E12" s="56">
        <v>10383000</v>
      </c>
    </row>
    <row r="13" spans="1:5" s="5" customFormat="1" ht="11.25" customHeight="1">
      <c r="A13" s="13"/>
      <c r="B13" s="50" t="s">
        <v>23</v>
      </c>
      <c r="C13" s="56">
        <v>2000000</v>
      </c>
      <c r="D13" s="56">
        <v>2000000</v>
      </c>
      <c r="E13" s="56">
        <v>2000000</v>
      </c>
    </row>
    <row r="14" spans="1:5" s="12" customFormat="1" ht="26.25" customHeight="1">
      <c r="A14" s="24"/>
      <c r="B14" s="30" t="s">
        <v>24</v>
      </c>
      <c r="C14" s="57">
        <v>11420000</v>
      </c>
      <c r="D14" s="57">
        <v>10720000</v>
      </c>
      <c r="E14" s="57">
        <v>10720000</v>
      </c>
    </row>
    <row r="15" spans="1:5" s="5" customFormat="1" ht="11.25" customHeight="1">
      <c r="A15" s="13"/>
      <c r="B15" s="50" t="s">
        <v>25</v>
      </c>
      <c r="C15" s="56">
        <v>150000</v>
      </c>
      <c r="D15" s="56">
        <v>150000</v>
      </c>
      <c r="E15" s="56">
        <v>150000</v>
      </c>
    </row>
    <row r="16" spans="1:5" s="5" customFormat="1" ht="11.25" customHeight="1">
      <c r="A16" s="13"/>
      <c r="B16" s="50" t="s">
        <v>47</v>
      </c>
      <c r="C16" s="55">
        <v>4405355</v>
      </c>
      <c r="D16" s="56">
        <v>4497899</v>
      </c>
      <c r="E16" s="56">
        <v>4593228</v>
      </c>
    </row>
    <row r="17" spans="1:5" s="5" customFormat="1" ht="11.25" customHeight="1">
      <c r="A17" s="13"/>
      <c r="B17" s="50" t="s">
        <v>26</v>
      </c>
      <c r="C17" s="55">
        <v>170000</v>
      </c>
      <c r="D17" s="56">
        <v>170000</v>
      </c>
      <c r="E17" s="56">
        <v>170000</v>
      </c>
    </row>
    <row r="18" spans="1:5" s="5" customFormat="1" ht="11.25" customHeight="1">
      <c r="A18" s="13"/>
      <c r="B18" s="50" t="s">
        <v>27</v>
      </c>
      <c r="C18" s="55">
        <v>0</v>
      </c>
      <c r="D18" s="56">
        <v>0</v>
      </c>
      <c r="E18" s="56">
        <v>0</v>
      </c>
    </row>
    <row r="19" spans="1:11" s="9" customFormat="1" ht="13.5" customHeight="1">
      <c r="A19" s="13"/>
      <c r="B19" s="69" t="s">
        <v>12</v>
      </c>
      <c r="C19" s="54">
        <f>SUM(C21:C37)</f>
        <v>300349374.99</v>
      </c>
      <c r="D19" s="54">
        <f>SUM(D21:D37)</f>
        <v>208224864.49</v>
      </c>
      <c r="E19" s="54">
        <f>SUM(E21:E37)</f>
        <v>25965729.95</v>
      </c>
      <c r="F19" s="10"/>
      <c r="G19" s="10"/>
      <c r="H19" s="10"/>
      <c r="I19" s="10"/>
      <c r="J19" s="10"/>
      <c r="K19" s="10"/>
    </row>
    <row r="20" spans="1:11" s="9" customFormat="1" ht="9.75" customHeight="1">
      <c r="A20" s="13"/>
      <c r="B20" s="70" t="s">
        <v>17</v>
      </c>
      <c r="C20" s="58"/>
      <c r="D20" s="59"/>
      <c r="E20" s="60"/>
      <c r="F20" s="10"/>
      <c r="G20" s="10"/>
      <c r="H20" s="10"/>
      <c r="I20" s="10"/>
      <c r="J20" s="10"/>
      <c r="K20" s="10"/>
    </row>
    <row r="21" spans="1:11" s="5" customFormat="1" ht="39.75" customHeight="1">
      <c r="A21" s="13"/>
      <c r="B21" s="27" t="s">
        <v>73</v>
      </c>
      <c r="C21" s="61">
        <v>25000000</v>
      </c>
      <c r="D21" s="59">
        <v>0</v>
      </c>
      <c r="E21" s="59">
        <v>0</v>
      </c>
      <c r="F21" s="6"/>
      <c r="G21" s="6"/>
      <c r="H21" s="6"/>
      <c r="I21" s="6"/>
      <c r="J21" s="6"/>
      <c r="K21" s="6"/>
    </row>
    <row r="22" spans="1:11" s="5" customFormat="1" ht="18" customHeight="1">
      <c r="A22" s="13"/>
      <c r="B22" s="27" t="s">
        <v>48</v>
      </c>
      <c r="C22" s="61">
        <v>25785000</v>
      </c>
      <c r="D22" s="59">
        <v>0</v>
      </c>
      <c r="E22" s="59">
        <v>0</v>
      </c>
      <c r="F22" s="6"/>
      <c r="G22" s="6"/>
      <c r="H22" s="6"/>
      <c r="I22" s="6"/>
      <c r="J22" s="6"/>
      <c r="K22" s="6"/>
    </row>
    <row r="23" spans="1:11" s="9" customFormat="1" ht="30" customHeight="1">
      <c r="A23" s="13"/>
      <c r="B23" s="27" t="s">
        <v>63</v>
      </c>
      <c r="C23" s="61">
        <v>1302478.57</v>
      </c>
      <c r="D23" s="59">
        <v>0</v>
      </c>
      <c r="E23" s="59">
        <v>0</v>
      </c>
      <c r="F23" s="10"/>
      <c r="G23" s="10"/>
      <c r="H23" s="10"/>
      <c r="I23" s="10"/>
      <c r="J23" s="10"/>
      <c r="K23" s="10"/>
    </row>
    <row r="24" spans="1:11" s="9" customFormat="1" ht="42" customHeight="1">
      <c r="A24" s="13"/>
      <c r="B24" s="27" t="s">
        <v>54</v>
      </c>
      <c r="C24" s="61">
        <v>204244.37</v>
      </c>
      <c r="D24" s="58">
        <v>0</v>
      </c>
      <c r="E24" s="59">
        <v>0</v>
      </c>
      <c r="F24" s="10"/>
      <c r="G24" s="10"/>
      <c r="H24" s="10"/>
      <c r="I24" s="10"/>
      <c r="J24" s="10"/>
      <c r="K24" s="10"/>
    </row>
    <row r="25" spans="1:11" s="9" customFormat="1" ht="42" customHeight="1">
      <c r="A25" s="13"/>
      <c r="B25" s="27" t="s">
        <v>62</v>
      </c>
      <c r="C25" s="61">
        <v>504316.57</v>
      </c>
      <c r="D25" s="58">
        <v>0</v>
      </c>
      <c r="E25" s="59">
        <v>0</v>
      </c>
      <c r="F25" s="10"/>
      <c r="G25" s="10"/>
      <c r="H25" s="10"/>
      <c r="I25" s="10"/>
      <c r="J25" s="10"/>
      <c r="K25" s="10"/>
    </row>
    <row r="26" spans="1:11" s="9" customFormat="1" ht="27" customHeight="1">
      <c r="A26" s="13"/>
      <c r="B26" s="27" t="s">
        <v>31</v>
      </c>
      <c r="C26" s="61">
        <v>6434267.81</v>
      </c>
      <c r="D26" s="61">
        <v>0</v>
      </c>
      <c r="E26" s="59">
        <v>0</v>
      </c>
      <c r="F26" s="10"/>
      <c r="G26" s="10"/>
      <c r="H26" s="10"/>
      <c r="I26" s="10"/>
      <c r="J26" s="10"/>
      <c r="K26" s="10"/>
    </row>
    <row r="27" spans="1:11" s="9" customFormat="1" ht="47.25" customHeight="1">
      <c r="A27" s="13"/>
      <c r="B27" s="27" t="s">
        <v>72</v>
      </c>
      <c r="C27" s="61">
        <v>0</v>
      </c>
      <c r="D27" s="61">
        <v>11111224.49</v>
      </c>
      <c r="E27" s="59">
        <v>0</v>
      </c>
      <c r="F27" s="10"/>
      <c r="G27" s="10"/>
      <c r="H27" s="10"/>
      <c r="I27" s="10"/>
      <c r="J27" s="10"/>
      <c r="K27" s="10"/>
    </row>
    <row r="28" spans="1:11" s="9" customFormat="1" ht="26.25" customHeight="1">
      <c r="A28" s="13"/>
      <c r="B28" s="30" t="s">
        <v>49</v>
      </c>
      <c r="C28" s="61">
        <v>168005</v>
      </c>
      <c r="D28" s="59">
        <v>168005</v>
      </c>
      <c r="E28" s="59">
        <v>168005</v>
      </c>
      <c r="F28" s="10"/>
      <c r="G28" s="10"/>
      <c r="H28" s="10"/>
      <c r="I28" s="10"/>
      <c r="J28" s="10"/>
      <c r="K28" s="10"/>
    </row>
    <row r="29" spans="1:11" s="9" customFormat="1" ht="26.25" customHeight="1">
      <c r="A29" s="13"/>
      <c r="B29" s="28" t="s">
        <v>32</v>
      </c>
      <c r="C29" s="61">
        <v>1487542.73</v>
      </c>
      <c r="D29" s="59">
        <v>0</v>
      </c>
      <c r="E29" s="59">
        <v>0</v>
      </c>
      <c r="F29" s="10"/>
      <c r="G29" s="10"/>
      <c r="H29" s="10"/>
      <c r="I29" s="10"/>
      <c r="J29" s="10"/>
      <c r="K29" s="10"/>
    </row>
    <row r="30" spans="1:11" s="9" customFormat="1" ht="21" customHeight="1">
      <c r="A30" s="13"/>
      <c r="B30" s="30" t="s">
        <v>50</v>
      </c>
      <c r="C30" s="61">
        <v>0</v>
      </c>
      <c r="D30" s="59">
        <v>99033.24</v>
      </c>
      <c r="E30" s="59">
        <v>99123.19</v>
      </c>
      <c r="F30" s="10"/>
      <c r="G30" s="10"/>
      <c r="H30" s="10"/>
      <c r="I30" s="10"/>
      <c r="J30" s="10"/>
      <c r="K30" s="10"/>
    </row>
    <row r="31" spans="1:11" s="9" customFormat="1" ht="27.75" customHeight="1">
      <c r="A31" s="13"/>
      <c r="B31" s="28" t="s">
        <v>51</v>
      </c>
      <c r="C31" s="61">
        <v>38800</v>
      </c>
      <c r="D31" s="59">
        <v>0</v>
      </c>
      <c r="E31" s="59">
        <v>0</v>
      </c>
      <c r="F31" s="10"/>
      <c r="G31" s="10"/>
      <c r="H31" s="10"/>
      <c r="I31" s="10"/>
      <c r="J31" s="10"/>
      <c r="K31" s="10"/>
    </row>
    <row r="32" spans="1:11" s="9" customFormat="1" ht="18" customHeight="1">
      <c r="A32" s="13"/>
      <c r="B32" s="71" t="s">
        <v>52</v>
      </c>
      <c r="C32" s="61">
        <v>11963608.47</v>
      </c>
      <c r="D32" s="59">
        <v>11963608.47</v>
      </c>
      <c r="E32" s="59">
        <v>11963608.47</v>
      </c>
      <c r="F32" s="10"/>
      <c r="G32" s="10"/>
      <c r="H32" s="10"/>
      <c r="I32" s="10"/>
      <c r="J32" s="10"/>
      <c r="K32" s="10"/>
    </row>
    <row r="33" spans="1:11" s="9" customFormat="1" ht="18" customHeight="1">
      <c r="A33" s="13"/>
      <c r="B33" s="72" t="s">
        <v>64</v>
      </c>
      <c r="C33" s="61">
        <v>846749.86</v>
      </c>
      <c r="D33" s="59">
        <v>0</v>
      </c>
      <c r="E33" s="59">
        <v>0</v>
      </c>
      <c r="F33" s="10"/>
      <c r="G33" s="10"/>
      <c r="H33" s="10"/>
      <c r="I33" s="10"/>
      <c r="J33" s="10"/>
      <c r="K33" s="10"/>
    </row>
    <row r="34" spans="1:11" s="9" customFormat="1" ht="31.5" customHeight="1">
      <c r="A34" s="13"/>
      <c r="B34" s="72" t="s">
        <v>65</v>
      </c>
      <c r="C34" s="61">
        <v>4420010.1</v>
      </c>
      <c r="D34" s="59">
        <v>0</v>
      </c>
      <c r="E34" s="59">
        <v>0</v>
      </c>
      <c r="F34" s="10"/>
      <c r="G34" s="10"/>
      <c r="H34" s="10"/>
      <c r="I34" s="10"/>
      <c r="J34" s="10"/>
      <c r="K34" s="10"/>
    </row>
    <row r="35" spans="1:11" s="9" customFormat="1" ht="42" customHeight="1">
      <c r="A35" s="13"/>
      <c r="B35" s="72" t="s">
        <v>66</v>
      </c>
      <c r="C35" s="61">
        <v>14789051.51</v>
      </c>
      <c r="D35" s="59">
        <v>13734993.29</v>
      </c>
      <c r="E35" s="59">
        <v>13734993.29</v>
      </c>
      <c r="F35" s="10"/>
      <c r="G35" s="10"/>
      <c r="H35" s="10"/>
      <c r="I35" s="10"/>
      <c r="J35" s="10"/>
      <c r="K35" s="10"/>
    </row>
    <row r="36" spans="1:11" s="9" customFormat="1" ht="76.5" customHeight="1">
      <c r="A36" s="13"/>
      <c r="B36" s="72" t="s">
        <v>67</v>
      </c>
      <c r="C36" s="61">
        <v>207405300</v>
      </c>
      <c r="D36" s="59">
        <v>171148000</v>
      </c>
      <c r="E36" s="59">
        <v>0</v>
      </c>
      <c r="F36" s="10"/>
      <c r="G36" s="10"/>
      <c r="H36" s="10"/>
      <c r="I36" s="10"/>
      <c r="J36" s="10"/>
      <c r="K36" s="10"/>
    </row>
    <row r="37" spans="1:11" s="9" customFormat="1" ht="29.25" customHeight="1">
      <c r="A37" s="13"/>
      <c r="B37" s="28" t="s">
        <v>53</v>
      </c>
      <c r="C37" s="62"/>
      <c r="D37" s="59"/>
      <c r="E37" s="59"/>
      <c r="F37" s="10"/>
      <c r="G37" s="10"/>
      <c r="H37" s="10"/>
      <c r="I37" s="10"/>
      <c r="J37" s="10"/>
      <c r="K37" s="10"/>
    </row>
    <row r="38" spans="1:11" s="9" customFormat="1" ht="19.5" customHeight="1">
      <c r="A38" s="13"/>
      <c r="B38" s="26" t="s">
        <v>2</v>
      </c>
      <c r="C38" s="54">
        <f>SUM(C41:C59)</f>
        <v>339810304.47</v>
      </c>
      <c r="D38" s="54">
        <f>SUM(D41:D59)</f>
        <v>341784678.52</v>
      </c>
      <c r="E38" s="54">
        <f>SUM(E41:E59)</f>
        <v>357064940.5</v>
      </c>
      <c r="F38" s="10"/>
      <c r="G38" s="10"/>
      <c r="H38" s="10"/>
      <c r="I38" s="10"/>
      <c r="J38" s="10"/>
      <c r="K38" s="10"/>
    </row>
    <row r="39" spans="1:11" s="9" customFormat="1" ht="21.75" customHeight="1" hidden="1">
      <c r="A39" s="13"/>
      <c r="B39" s="27"/>
      <c r="C39" s="58"/>
      <c r="D39" s="59"/>
      <c r="E39" s="59"/>
      <c r="F39" s="10"/>
      <c r="G39" s="10"/>
      <c r="H39" s="10"/>
      <c r="I39" s="10"/>
      <c r="J39" s="10"/>
      <c r="K39" s="10"/>
    </row>
    <row r="40" spans="1:11" s="3" customFormat="1" ht="10.5" customHeight="1">
      <c r="A40" s="13"/>
      <c r="B40" s="70" t="s">
        <v>17</v>
      </c>
      <c r="C40" s="64"/>
      <c r="D40" s="60"/>
      <c r="E40" s="60"/>
      <c r="F40" s="8"/>
      <c r="G40" s="8"/>
      <c r="H40" s="8"/>
      <c r="I40" s="8"/>
      <c r="J40" s="8"/>
      <c r="K40" s="8"/>
    </row>
    <row r="41" spans="1:11" s="9" customFormat="1" ht="27" customHeight="1">
      <c r="A41" s="13"/>
      <c r="B41" s="30" t="s">
        <v>33</v>
      </c>
      <c r="C41" s="58">
        <v>451128</v>
      </c>
      <c r="D41" s="59">
        <v>467460</v>
      </c>
      <c r="E41" s="59">
        <v>467460</v>
      </c>
      <c r="F41" s="10"/>
      <c r="G41" s="10"/>
      <c r="H41" s="10"/>
      <c r="I41" s="10"/>
      <c r="J41" s="10"/>
      <c r="K41" s="10"/>
    </row>
    <row r="42" spans="1:11" s="9" customFormat="1" ht="30" customHeight="1">
      <c r="A42" s="13"/>
      <c r="B42" s="28" t="s">
        <v>34</v>
      </c>
      <c r="C42" s="64">
        <v>1532764</v>
      </c>
      <c r="D42" s="60">
        <v>1583476</v>
      </c>
      <c r="E42" s="60">
        <v>1636216</v>
      </c>
      <c r="F42" s="10"/>
      <c r="G42" s="10"/>
      <c r="H42" s="10"/>
      <c r="I42" s="10"/>
      <c r="J42" s="10"/>
      <c r="K42" s="10"/>
    </row>
    <row r="43" spans="1:11" s="9" customFormat="1" ht="36" customHeight="1">
      <c r="A43" s="13"/>
      <c r="B43" s="29" t="s">
        <v>37</v>
      </c>
      <c r="C43" s="64">
        <v>1208033</v>
      </c>
      <c r="D43" s="60">
        <v>1219463</v>
      </c>
      <c r="E43" s="60">
        <v>1265642</v>
      </c>
      <c r="F43" s="10"/>
      <c r="G43" s="10"/>
      <c r="H43" s="10"/>
      <c r="I43" s="10"/>
      <c r="J43" s="10"/>
      <c r="K43" s="10"/>
    </row>
    <row r="44" spans="1:11" s="9" customFormat="1" ht="53.25" customHeight="1">
      <c r="A44" s="13"/>
      <c r="B44" s="30" t="s">
        <v>38</v>
      </c>
      <c r="C44" s="64">
        <v>20870.17</v>
      </c>
      <c r="D44" s="64">
        <v>21704.98</v>
      </c>
      <c r="E44" s="60">
        <v>22573.18</v>
      </c>
      <c r="F44" s="10"/>
      <c r="G44" s="10"/>
      <c r="H44" s="10"/>
      <c r="I44" s="10"/>
      <c r="J44" s="10"/>
      <c r="K44" s="10"/>
    </row>
    <row r="45" spans="1:11" s="9" customFormat="1" ht="56.25" customHeight="1">
      <c r="A45" s="13"/>
      <c r="B45" s="30" t="s">
        <v>46</v>
      </c>
      <c r="C45" s="64">
        <v>1176210.99</v>
      </c>
      <c r="D45" s="64">
        <v>1176210.99</v>
      </c>
      <c r="E45" s="60">
        <v>1176210.99</v>
      </c>
      <c r="F45" s="10"/>
      <c r="G45" s="10"/>
      <c r="H45" s="10"/>
      <c r="I45" s="10"/>
      <c r="J45" s="10"/>
      <c r="K45" s="10"/>
    </row>
    <row r="46" spans="1:11" s="9" customFormat="1" ht="41.25" customHeight="1">
      <c r="A46" s="13"/>
      <c r="B46" s="73" t="s">
        <v>55</v>
      </c>
      <c r="C46" s="56">
        <v>22216954.18</v>
      </c>
      <c r="D46" s="56">
        <v>10470816.58</v>
      </c>
      <c r="E46" s="56">
        <v>10470816.58</v>
      </c>
      <c r="F46" s="10"/>
      <c r="G46" s="10"/>
      <c r="H46" s="10"/>
      <c r="I46" s="10"/>
      <c r="J46" s="10"/>
      <c r="K46" s="10"/>
    </row>
    <row r="47" spans="1:11" s="9" customFormat="1" ht="57" customHeight="1">
      <c r="A47" s="13"/>
      <c r="B47" s="31" t="s">
        <v>56</v>
      </c>
      <c r="C47" s="57">
        <v>180911991</v>
      </c>
      <c r="D47" s="57">
        <v>192267976</v>
      </c>
      <c r="E47" s="57">
        <v>203785190</v>
      </c>
      <c r="F47" s="45"/>
      <c r="G47" s="45"/>
      <c r="H47" s="10"/>
      <c r="I47" s="10"/>
      <c r="J47" s="10"/>
      <c r="K47" s="10"/>
    </row>
    <row r="48" spans="1:11" s="9" customFormat="1" ht="40.5" customHeight="1">
      <c r="A48" s="13"/>
      <c r="B48" s="31" t="s">
        <v>57</v>
      </c>
      <c r="C48" s="57">
        <v>14796800</v>
      </c>
      <c r="D48" s="57">
        <v>15056900</v>
      </c>
      <c r="E48" s="57">
        <v>15289545</v>
      </c>
      <c r="F48" s="45"/>
      <c r="G48" s="45"/>
      <c r="H48" s="10"/>
      <c r="I48" s="10"/>
      <c r="J48" s="10"/>
      <c r="K48" s="10"/>
    </row>
    <row r="49" spans="1:11" s="9" customFormat="1" ht="34.5" customHeight="1">
      <c r="A49" s="13"/>
      <c r="B49" s="31" t="s">
        <v>39</v>
      </c>
      <c r="C49" s="57">
        <v>3240970</v>
      </c>
      <c r="D49" s="57">
        <v>4268026.8</v>
      </c>
      <c r="E49" s="57">
        <v>4268026.8</v>
      </c>
      <c r="F49" s="45"/>
      <c r="G49" s="45"/>
      <c r="H49" s="10"/>
      <c r="I49" s="10"/>
      <c r="J49" s="10"/>
      <c r="K49" s="10"/>
    </row>
    <row r="50" spans="1:11" s="9" customFormat="1" ht="45.75" customHeight="1">
      <c r="A50" s="13"/>
      <c r="B50" s="31" t="s">
        <v>40</v>
      </c>
      <c r="C50" s="57">
        <v>55890714</v>
      </c>
      <c r="D50" s="57">
        <v>59290536</v>
      </c>
      <c r="E50" s="57">
        <v>62743983</v>
      </c>
      <c r="F50" s="45"/>
      <c r="G50" s="45"/>
      <c r="H50" s="10"/>
      <c r="I50" s="10"/>
      <c r="J50" s="10"/>
      <c r="K50" s="10"/>
    </row>
    <row r="51" spans="1:11" s="9" customFormat="1" ht="45" customHeight="1">
      <c r="A51" s="13"/>
      <c r="B51" s="31" t="s">
        <v>41</v>
      </c>
      <c r="C51" s="57">
        <v>4750000</v>
      </c>
      <c r="D51" s="57">
        <v>1470000</v>
      </c>
      <c r="E51" s="57">
        <v>0</v>
      </c>
      <c r="F51" s="45"/>
      <c r="G51" s="45"/>
      <c r="H51" s="10"/>
      <c r="I51" s="10"/>
      <c r="J51" s="10"/>
      <c r="K51" s="10"/>
    </row>
    <row r="52" spans="1:11" s="9" customFormat="1" ht="48.75" customHeight="1">
      <c r="A52" s="13"/>
      <c r="B52" s="31" t="s">
        <v>30</v>
      </c>
      <c r="C52" s="57">
        <v>2582883</v>
      </c>
      <c r="D52" s="57">
        <v>2607136</v>
      </c>
      <c r="E52" s="57">
        <v>2705117</v>
      </c>
      <c r="F52" s="45"/>
      <c r="G52" s="45"/>
      <c r="H52" s="10"/>
      <c r="I52" s="10"/>
      <c r="J52" s="10"/>
      <c r="K52" s="10"/>
    </row>
    <row r="53" spans="1:11" s="9" customFormat="1" ht="55.5" customHeight="1">
      <c r="A53" s="13"/>
      <c r="B53" s="31" t="s">
        <v>42</v>
      </c>
      <c r="C53" s="57">
        <v>23737881.05</v>
      </c>
      <c r="D53" s="57">
        <v>24418475.09</v>
      </c>
      <c r="E53" s="57">
        <v>25491179.87</v>
      </c>
      <c r="F53" s="45"/>
      <c r="G53" s="45"/>
      <c r="H53" s="10"/>
      <c r="I53" s="10"/>
      <c r="J53" s="10"/>
      <c r="K53" s="10"/>
    </row>
    <row r="54" spans="1:11" s="9" customFormat="1" ht="33" customHeight="1">
      <c r="A54" s="13"/>
      <c r="B54" s="31" t="s">
        <v>58</v>
      </c>
      <c r="C54" s="57">
        <v>3387.08</v>
      </c>
      <c r="D54" s="57">
        <v>3387.08</v>
      </c>
      <c r="E54" s="57">
        <v>3387.08</v>
      </c>
      <c r="F54" s="45"/>
      <c r="G54" s="45"/>
      <c r="H54" s="10"/>
      <c r="I54" s="10"/>
      <c r="J54" s="10"/>
      <c r="K54" s="10"/>
    </row>
    <row r="55" spans="1:11" s="9" customFormat="1" ht="51" customHeight="1">
      <c r="A55" s="13"/>
      <c r="B55" s="30" t="s">
        <v>35</v>
      </c>
      <c r="C55" s="57">
        <v>3418647</v>
      </c>
      <c r="D55" s="57">
        <v>3554530</v>
      </c>
      <c r="E55" s="57">
        <v>3696884</v>
      </c>
      <c r="F55" s="45"/>
      <c r="G55" s="45"/>
      <c r="H55" s="10"/>
      <c r="I55" s="10"/>
      <c r="J55" s="10"/>
      <c r="K55" s="10"/>
    </row>
    <row r="56" spans="1:11" s="9" customFormat="1" ht="51.75" customHeight="1">
      <c r="A56" s="13"/>
      <c r="B56" s="73" t="s">
        <v>68</v>
      </c>
      <c r="C56" s="57">
        <v>13621230</v>
      </c>
      <c r="D56" s="57">
        <v>13621230</v>
      </c>
      <c r="E56" s="57">
        <v>13621230</v>
      </c>
      <c r="F56" s="45"/>
      <c r="G56" s="45"/>
      <c r="H56" s="10"/>
      <c r="I56" s="10"/>
      <c r="J56" s="10"/>
      <c r="K56" s="10"/>
    </row>
    <row r="57" spans="1:11" s="9" customFormat="1" ht="36.75" customHeight="1">
      <c r="A57" s="13"/>
      <c r="B57" s="31" t="s">
        <v>59</v>
      </c>
      <c r="C57" s="57">
        <v>6890100</v>
      </c>
      <c r="D57" s="57">
        <v>6890100</v>
      </c>
      <c r="E57" s="57">
        <v>6890100</v>
      </c>
      <c r="F57" s="45"/>
      <c r="G57" s="45"/>
      <c r="H57" s="10"/>
      <c r="I57" s="10"/>
      <c r="J57" s="10"/>
      <c r="K57" s="10"/>
    </row>
    <row r="58" spans="1:11" s="9" customFormat="1" ht="36.75" customHeight="1">
      <c r="A58" s="13"/>
      <c r="B58" s="73" t="s">
        <v>36</v>
      </c>
      <c r="C58" s="57">
        <v>2914514</v>
      </c>
      <c r="D58" s="57">
        <v>2948011</v>
      </c>
      <c r="E58" s="57">
        <v>3065930</v>
      </c>
      <c r="F58" s="45"/>
      <c r="G58" s="45"/>
      <c r="H58" s="10"/>
      <c r="I58" s="10"/>
      <c r="J58" s="10"/>
      <c r="K58" s="10"/>
    </row>
    <row r="59" spans="1:11" s="9" customFormat="1" ht="25.5" customHeight="1">
      <c r="A59" s="13"/>
      <c r="B59" s="47" t="s">
        <v>70</v>
      </c>
      <c r="C59" s="65">
        <v>445227</v>
      </c>
      <c r="D59" s="65">
        <v>449239</v>
      </c>
      <c r="E59" s="57">
        <v>465449</v>
      </c>
      <c r="F59" s="45"/>
      <c r="G59" s="45"/>
      <c r="H59" s="10"/>
      <c r="I59" s="10"/>
      <c r="J59" s="10"/>
      <c r="K59" s="10"/>
    </row>
    <row r="60" spans="1:11" s="9" customFormat="1" ht="58.5" customHeight="1">
      <c r="A60" s="13"/>
      <c r="B60" s="28" t="s">
        <v>69</v>
      </c>
      <c r="C60" s="64">
        <v>1484137.2</v>
      </c>
      <c r="D60" s="64">
        <v>1484137.2</v>
      </c>
      <c r="E60" s="60">
        <v>1484137.2</v>
      </c>
      <c r="F60" s="10"/>
      <c r="G60" s="10"/>
      <c r="H60" s="10"/>
      <c r="I60" s="10"/>
      <c r="J60" s="10"/>
      <c r="K60" s="10"/>
    </row>
    <row r="61" spans="1:11" s="9" customFormat="1" ht="45" customHeight="1">
      <c r="A61" s="13"/>
      <c r="B61" s="27" t="s">
        <v>43</v>
      </c>
      <c r="C61" s="64">
        <v>19305000</v>
      </c>
      <c r="D61" s="64">
        <v>19305000</v>
      </c>
      <c r="E61" s="60">
        <v>19305000</v>
      </c>
      <c r="F61" s="10"/>
      <c r="G61" s="10"/>
      <c r="H61" s="10"/>
      <c r="I61" s="10"/>
      <c r="J61" s="10"/>
      <c r="K61" s="10"/>
    </row>
    <row r="62" spans="1:11" s="3" customFormat="1" ht="12.75" customHeight="1">
      <c r="A62" s="13"/>
      <c r="B62" s="51" t="s">
        <v>3</v>
      </c>
      <c r="C62" s="66">
        <f>C8+C19+C38+C61+C60</f>
        <v>1102898581.66</v>
      </c>
      <c r="D62" s="66">
        <f>D8+D19+D38+D61+D60</f>
        <v>996001224.21</v>
      </c>
      <c r="E62" s="66">
        <f>E8+E19+E38+E61+E60</f>
        <v>823171659.6500001</v>
      </c>
      <c r="F62" s="8"/>
      <c r="G62" s="8"/>
      <c r="H62" s="8"/>
      <c r="I62" s="8"/>
      <c r="J62" s="8"/>
      <c r="K62" s="8"/>
    </row>
    <row r="63" spans="1:11" s="3" customFormat="1" ht="13.5" customHeight="1">
      <c r="A63" s="13"/>
      <c r="B63" s="52" t="s">
        <v>4</v>
      </c>
      <c r="C63" s="64"/>
      <c r="D63" s="60"/>
      <c r="E63" s="60"/>
      <c r="F63" s="8"/>
      <c r="G63" s="8"/>
      <c r="H63" s="8"/>
      <c r="I63" s="8"/>
      <c r="J63" s="8"/>
      <c r="K63" s="8"/>
    </row>
    <row r="64" spans="1:11" s="9" customFormat="1" ht="12.75" customHeight="1">
      <c r="A64" s="13"/>
      <c r="B64" s="74" t="s">
        <v>44</v>
      </c>
      <c r="C64" s="64">
        <v>168018024.76</v>
      </c>
      <c r="D64" s="60">
        <v>170413130.36</v>
      </c>
      <c r="E64" s="60">
        <v>166260177.68</v>
      </c>
      <c r="F64" s="10"/>
      <c r="G64" s="10"/>
      <c r="H64" s="10"/>
      <c r="I64" s="10"/>
      <c r="J64" s="10"/>
      <c r="K64" s="10"/>
    </row>
    <row r="65" spans="1:11" s="9" customFormat="1" ht="15" customHeight="1">
      <c r="A65" s="13"/>
      <c r="B65" s="74" t="s">
        <v>45</v>
      </c>
      <c r="C65" s="64">
        <v>451128</v>
      </c>
      <c r="D65" s="60">
        <v>467460</v>
      </c>
      <c r="E65" s="60">
        <v>467460</v>
      </c>
      <c r="F65" s="10"/>
      <c r="G65" s="10"/>
      <c r="H65" s="10"/>
      <c r="I65" s="10"/>
      <c r="J65" s="10"/>
      <c r="K65" s="10"/>
    </row>
    <row r="66" spans="1:11" s="9" customFormat="1" ht="15" customHeight="1">
      <c r="A66" s="13"/>
      <c r="B66" s="74" t="s">
        <v>60</v>
      </c>
      <c r="C66" s="64">
        <v>15246444.86</v>
      </c>
      <c r="D66" s="60">
        <v>14159786.9</v>
      </c>
      <c r="E66" s="60">
        <v>14159786.9</v>
      </c>
      <c r="F66" s="10"/>
      <c r="G66" s="10"/>
      <c r="H66" s="10"/>
      <c r="I66" s="10"/>
      <c r="J66" s="10"/>
      <c r="K66" s="10"/>
    </row>
    <row r="67" spans="1:11" s="9" customFormat="1" ht="15" customHeight="1">
      <c r="A67" s="13"/>
      <c r="B67" s="74" t="s">
        <v>5</v>
      </c>
      <c r="C67" s="64">
        <v>227744849.97</v>
      </c>
      <c r="D67" s="60">
        <v>174672732.38</v>
      </c>
      <c r="E67" s="60">
        <v>2144506.57</v>
      </c>
      <c r="F67" s="10"/>
      <c r="G67" s="10"/>
      <c r="H67" s="10"/>
      <c r="I67" s="10"/>
      <c r="J67" s="10"/>
      <c r="K67" s="10"/>
    </row>
    <row r="68" spans="1:11" s="9" customFormat="1" ht="12" customHeight="1">
      <c r="A68" s="13"/>
      <c r="B68" s="74" t="s">
        <v>6</v>
      </c>
      <c r="C68" s="64">
        <v>25622575.17</v>
      </c>
      <c r="D68" s="60">
        <v>14950321.96</v>
      </c>
      <c r="E68" s="60">
        <v>14951190.16</v>
      </c>
      <c r="F68" s="10"/>
      <c r="G68" s="10"/>
      <c r="H68" s="10"/>
      <c r="I68" s="10"/>
      <c r="J68" s="10"/>
      <c r="K68" s="10"/>
    </row>
    <row r="69" spans="1:11" s="9" customFormat="1" ht="12.75" customHeight="1">
      <c r="A69" s="13"/>
      <c r="B69" s="74" t="s">
        <v>7</v>
      </c>
      <c r="C69" s="64">
        <v>513128869.06</v>
      </c>
      <c r="D69" s="60">
        <v>506414143.56</v>
      </c>
      <c r="E69" s="60">
        <v>518513400</v>
      </c>
      <c r="F69" s="10"/>
      <c r="G69" s="10"/>
      <c r="H69" s="10"/>
      <c r="I69" s="10"/>
      <c r="J69" s="10"/>
      <c r="K69" s="10"/>
    </row>
    <row r="70" spans="1:11" s="9" customFormat="1" ht="15.75" customHeight="1">
      <c r="A70" s="13"/>
      <c r="B70" s="74" t="s">
        <v>8</v>
      </c>
      <c r="C70" s="64">
        <v>90533651.71</v>
      </c>
      <c r="D70" s="60">
        <v>72463931.26</v>
      </c>
      <c r="E70" s="60">
        <v>64498902.03</v>
      </c>
      <c r="F70" s="10"/>
      <c r="G70" s="10"/>
      <c r="H70" s="10"/>
      <c r="I70" s="10"/>
      <c r="J70" s="10"/>
      <c r="K70" s="10"/>
    </row>
    <row r="71" spans="1:11" s="9" customFormat="1" ht="0.75" customHeight="1" hidden="1">
      <c r="A71" s="13"/>
      <c r="B71" s="74" t="s">
        <v>9</v>
      </c>
      <c r="C71" s="64"/>
      <c r="D71" s="60"/>
      <c r="E71" s="60"/>
      <c r="F71" s="10"/>
      <c r="G71" s="10"/>
      <c r="H71" s="10"/>
      <c r="I71" s="10"/>
      <c r="J71" s="10"/>
      <c r="K71" s="10"/>
    </row>
    <row r="72" spans="1:11" s="9" customFormat="1" ht="15.75" customHeight="1">
      <c r="A72" s="13"/>
      <c r="B72" s="74" t="s">
        <v>61</v>
      </c>
      <c r="C72" s="64">
        <v>30000</v>
      </c>
      <c r="D72" s="60">
        <v>0</v>
      </c>
      <c r="E72" s="60">
        <v>0</v>
      </c>
      <c r="F72" s="10"/>
      <c r="G72" s="10"/>
      <c r="H72" s="10"/>
      <c r="I72" s="10"/>
      <c r="J72" s="10"/>
      <c r="K72" s="10"/>
    </row>
    <row r="73" spans="1:11" s="9" customFormat="1" ht="12" customHeight="1">
      <c r="A73" s="13"/>
      <c r="B73" s="74" t="s">
        <v>10</v>
      </c>
      <c r="C73" s="64">
        <v>70264712.23</v>
      </c>
      <c r="D73" s="60">
        <v>56055051.67</v>
      </c>
      <c r="E73" s="60">
        <v>55800110.45</v>
      </c>
      <c r="F73" s="10"/>
      <c r="G73" s="10"/>
      <c r="H73" s="10"/>
      <c r="I73" s="10"/>
      <c r="J73" s="10"/>
      <c r="K73" s="10"/>
    </row>
    <row r="74" spans="1:11" s="9" customFormat="1" ht="11.25" customHeight="1">
      <c r="A74" s="13"/>
      <c r="B74" s="74" t="s">
        <v>13</v>
      </c>
      <c r="C74" s="64">
        <v>2136515.9</v>
      </c>
      <c r="D74" s="64">
        <v>102096.12</v>
      </c>
      <c r="E74" s="60">
        <v>102188.86</v>
      </c>
      <c r="F74" s="10"/>
      <c r="G74" s="10"/>
      <c r="H74" s="10"/>
      <c r="I74" s="10"/>
      <c r="J74" s="10"/>
      <c r="K74" s="10"/>
    </row>
    <row r="75" spans="1:11" s="9" customFormat="1" ht="11.25" customHeight="1">
      <c r="A75" s="13"/>
      <c r="B75" s="74" t="s">
        <v>14</v>
      </c>
      <c r="C75" s="64">
        <v>4471204</v>
      </c>
      <c r="D75" s="64">
        <v>4471204</v>
      </c>
      <c r="E75" s="60">
        <v>4471204</v>
      </c>
      <c r="F75" s="10"/>
      <c r="G75" s="10"/>
      <c r="H75" s="10"/>
      <c r="I75" s="10"/>
      <c r="J75" s="10"/>
      <c r="K75" s="10"/>
    </row>
    <row r="76" spans="1:11" s="3" customFormat="1" ht="14.25" customHeight="1">
      <c r="A76" s="13"/>
      <c r="B76" s="51" t="s">
        <v>11</v>
      </c>
      <c r="C76" s="66">
        <f>SUM(C64:C75)</f>
        <v>1117647975.66</v>
      </c>
      <c r="D76" s="66">
        <f>SUM(D64:D75)</f>
        <v>1014169858.2099999</v>
      </c>
      <c r="E76" s="67">
        <f>SUM(E64:E75)</f>
        <v>841368926.65</v>
      </c>
      <c r="F76" s="8"/>
      <c r="G76" s="8"/>
      <c r="H76" s="8"/>
      <c r="I76" s="11" t="s">
        <v>15</v>
      </c>
      <c r="J76" s="8"/>
      <c r="K76" s="8"/>
    </row>
    <row r="77" spans="1:11" s="9" customFormat="1" ht="16.5" customHeight="1">
      <c r="A77" s="13"/>
      <c r="B77" s="63" t="s">
        <v>16</v>
      </c>
      <c r="C77" s="68">
        <f>C62-C76</f>
        <v>-14749394</v>
      </c>
      <c r="D77" s="68">
        <f>D62-D76</f>
        <v>-18168633.99999988</v>
      </c>
      <c r="E77" s="68">
        <f>E62-E76</f>
        <v>-18197266.99999988</v>
      </c>
      <c r="F77" s="46"/>
      <c r="G77" s="46"/>
      <c r="H77" s="10"/>
      <c r="I77" s="10"/>
      <c r="J77" s="10"/>
      <c r="K77" s="10"/>
    </row>
    <row r="78" spans="1:11" s="3" customFormat="1" ht="12.75" hidden="1">
      <c r="A78" s="13"/>
      <c r="B78" s="14"/>
      <c r="C78" s="35"/>
      <c r="D78" s="35"/>
      <c r="E78" s="35"/>
      <c r="F78" s="8"/>
      <c r="G78" s="8"/>
      <c r="H78" s="8"/>
      <c r="I78" s="8"/>
      <c r="J78" s="8"/>
      <c r="K78" s="8"/>
    </row>
    <row r="79" spans="1:11" s="3" customFormat="1" ht="6" customHeight="1" hidden="1">
      <c r="A79" s="13"/>
      <c r="B79" s="14"/>
      <c r="C79" s="35"/>
      <c r="D79" s="35"/>
      <c r="E79" s="35"/>
      <c r="F79" s="8"/>
      <c r="G79" s="8"/>
      <c r="H79" s="8"/>
      <c r="I79" s="8"/>
      <c r="J79" s="8"/>
      <c r="K79" s="8"/>
    </row>
    <row r="80" spans="1:11" s="3" customFormat="1" ht="34.5" customHeight="1">
      <c r="A80" s="13"/>
      <c r="B80" s="15"/>
      <c r="C80" s="35"/>
      <c r="D80" s="35"/>
      <c r="E80" s="35"/>
      <c r="F80" s="8"/>
      <c r="G80" s="8"/>
      <c r="H80" s="8"/>
      <c r="I80" s="8"/>
      <c r="J80" s="8"/>
      <c r="K80" s="8"/>
    </row>
    <row r="81" spans="1:11" s="3" customFormat="1" ht="9.75" customHeight="1">
      <c r="A81" s="13"/>
      <c r="B81" s="14"/>
      <c r="C81" s="35"/>
      <c r="D81" s="35"/>
      <c r="E81" s="35"/>
      <c r="F81" s="8"/>
      <c r="G81" s="8"/>
      <c r="H81" s="8"/>
      <c r="I81" s="8"/>
      <c r="J81" s="8"/>
      <c r="K81" s="8"/>
    </row>
    <row r="82" spans="1:5" s="3" customFormat="1" ht="12.75">
      <c r="A82" s="13"/>
      <c r="B82" s="16"/>
      <c r="C82" s="36"/>
      <c r="D82" s="36"/>
      <c r="E82" s="36"/>
    </row>
    <row r="83" spans="2:5" s="3" customFormat="1" ht="12.75">
      <c r="B83" s="2"/>
      <c r="C83" s="37"/>
      <c r="D83" s="37"/>
      <c r="E83" s="37"/>
    </row>
    <row r="84" spans="2:5" s="5" customFormat="1" ht="12">
      <c r="B84" s="7"/>
      <c r="C84" s="38"/>
      <c r="D84" s="38"/>
      <c r="E84" s="38"/>
    </row>
    <row r="85" spans="2:5" s="5" customFormat="1" ht="12">
      <c r="B85" s="7"/>
      <c r="C85" s="38"/>
      <c r="D85" s="38"/>
      <c r="E85" s="38"/>
    </row>
    <row r="86" spans="2:5" s="5" customFormat="1" ht="12">
      <c r="B86" s="7"/>
      <c r="C86" s="38"/>
      <c r="D86" s="38"/>
      <c r="E86" s="38"/>
    </row>
    <row r="87" spans="2:5" s="5" customFormat="1" ht="12">
      <c r="B87" s="7"/>
      <c r="C87" s="38"/>
      <c r="D87" s="38"/>
      <c r="E87" s="38"/>
    </row>
    <row r="88" spans="2:5" s="5" customFormat="1" ht="12">
      <c r="B88" s="7"/>
      <c r="C88" s="38"/>
      <c r="D88" s="38"/>
      <c r="E88" s="38"/>
    </row>
    <row r="89" spans="2:5" s="5" customFormat="1" ht="12">
      <c r="B89" s="7"/>
      <c r="C89" s="38"/>
      <c r="D89" s="38"/>
      <c r="E89" s="38"/>
    </row>
    <row r="90" spans="2:5" s="5" customFormat="1" ht="0.75" customHeight="1" hidden="1">
      <c r="B90" s="7"/>
      <c r="C90" s="38"/>
      <c r="D90" s="38"/>
      <c r="E90" s="38"/>
    </row>
    <row r="91" spans="2:5" s="5" customFormat="1" ht="12" hidden="1">
      <c r="B91" s="7"/>
      <c r="C91" s="38"/>
      <c r="D91" s="38"/>
      <c r="E91" s="38"/>
    </row>
    <row r="92" spans="2:5" s="5" customFormat="1" ht="12" hidden="1">
      <c r="B92" s="7"/>
      <c r="C92" s="38"/>
      <c r="D92" s="38"/>
      <c r="E92" s="38"/>
    </row>
    <row r="93" spans="2:5" s="5" customFormat="1" ht="12" hidden="1">
      <c r="B93" s="7"/>
      <c r="C93" s="38"/>
      <c r="D93" s="38"/>
      <c r="E93" s="38"/>
    </row>
    <row r="94" spans="2:5" s="5" customFormat="1" ht="12" hidden="1">
      <c r="B94" s="7"/>
      <c r="C94" s="38"/>
      <c r="D94" s="38"/>
      <c r="E94" s="38"/>
    </row>
    <row r="95" spans="2:5" s="5" customFormat="1" ht="0.75" customHeight="1" hidden="1">
      <c r="B95" s="7"/>
      <c r="C95" s="38"/>
      <c r="D95" s="38"/>
      <c r="E95" s="38"/>
    </row>
    <row r="96" spans="2:5" s="5" customFormat="1" ht="12" hidden="1">
      <c r="B96" s="7"/>
      <c r="C96" s="38"/>
      <c r="D96" s="38"/>
      <c r="E96" s="38"/>
    </row>
    <row r="97" spans="2:5" s="5" customFormat="1" ht="12" hidden="1">
      <c r="B97" s="7"/>
      <c r="C97" s="38"/>
      <c r="D97" s="38"/>
      <c r="E97" s="38"/>
    </row>
    <row r="98" spans="2:5" s="5" customFormat="1" ht="12" hidden="1">
      <c r="B98" s="7"/>
      <c r="C98" s="38"/>
      <c r="D98" s="38"/>
      <c r="E98" s="38"/>
    </row>
    <row r="99" spans="2:5" s="5" customFormat="1" ht="12" hidden="1">
      <c r="B99" s="7"/>
      <c r="C99" s="38"/>
      <c r="D99" s="38"/>
      <c r="E99" s="38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0.75" customHeight="1"/>
    <row r="114" ht="12.75" hidden="1"/>
    <row r="115" ht="12.75" hidden="1"/>
    <row r="116" ht="12.75" hidden="1"/>
    <row r="117" ht="12.75" hidden="1"/>
    <row r="118" ht="12.75" hidden="1"/>
  </sheetData>
  <sheetProtection/>
  <mergeCells count="1">
    <mergeCell ref="B1:E1"/>
  </mergeCells>
  <printOptions horizontalCentered="1"/>
  <pageMargins left="0.2362204724409449" right="0" top="0.5905511811023623" bottom="0.4330708661417323" header="0.1574803149606299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104</cp:lastModifiedBy>
  <cp:lastPrinted>2017-10-30T05:10:59Z</cp:lastPrinted>
  <dcterms:created xsi:type="dcterms:W3CDTF">2006-05-15T00:36:43Z</dcterms:created>
  <dcterms:modified xsi:type="dcterms:W3CDTF">2023-11-22T00:06:16Z</dcterms:modified>
  <cp:category/>
  <cp:version/>
  <cp:contentType/>
  <cp:contentStatus/>
</cp:coreProperties>
</file>